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4660" yWindow="460" windowWidth="19420" windowHeight="11020" activeTab="2"/>
  </bookViews>
  <sheets>
    <sheet name="Summary of claims" sheetId="1" r:id="rId1"/>
    <sheet name="Ann_3_Secured FC" sheetId="11" r:id="rId2"/>
    <sheet name="Ann_7_OCs_Govt dues" sheetId="12" r:id="rId3"/>
  </sheets>
  <externalReferences>
    <externalReference r:id="rId4"/>
  </externalReferences>
  <definedNames>
    <definedName name="_xlnm.Print_Area" localSheetId="2">'Ann_7_OCs_Govt dues'!$A$1:$BL$9</definedName>
    <definedName name="_xlnm.Print_Area" localSheetId="0">'Summary of claims'!$A$1:$J$10</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0" i="1"/>
  <c r="M8" i="12"/>
  <c r="M9" s="1"/>
  <c r="M7"/>
  <c r="BC9"/>
  <c r="K9"/>
  <c r="H9" i="1"/>
  <c r="D9" l="1"/>
  <c r="I10" s="1"/>
  <c r="AZ9" i="12"/>
  <c r="L9"/>
  <c r="F9" i="1" l="1"/>
  <c r="G9" l="1"/>
  <c r="F10"/>
  <c r="G8" s="1"/>
  <c r="F8"/>
  <c r="D8"/>
  <c r="P8" i="11"/>
  <c r="P9" s="1"/>
  <c r="BL9"/>
  <c r="BF9"/>
  <c r="Q9"/>
  <c r="N9"/>
  <c r="M9"/>
  <c r="E10" i="1" l="1"/>
  <c r="C10"/>
  <c r="H10" l="1"/>
  <c r="G10" l="1"/>
</calcChain>
</file>

<file path=xl/sharedStrings.xml><?xml version="1.0" encoding="utf-8"?>
<sst xmlns="http://schemas.openxmlformats.org/spreadsheetml/2006/main" count="87" uniqueCount="76">
  <si>
    <r>
      <rPr>
        <sz val="11"/>
        <rFont val="Times New Roman"/>
        <family val="1"/>
      </rPr>
      <t>(Amount in ₹)</t>
    </r>
  </si>
  <si>
    <r>
      <rPr>
        <b/>
        <sz val="11"/>
        <rFont val="Times New Roman"/>
        <family val="1"/>
      </rPr>
      <t xml:space="preserve">Sl.
</t>
    </r>
    <r>
      <rPr>
        <b/>
        <sz val="11"/>
        <rFont val="Times New Roman"/>
        <family val="1"/>
      </rPr>
      <t>No.</t>
    </r>
  </si>
  <si>
    <r>
      <rPr>
        <b/>
        <sz val="11"/>
        <rFont val="Times New Roman"/>
        <family val="1"/>
      </rPr>
      <t>Name of creditor</t>
    </r>
  </si>
  <si>
    <r>
      <rPr>
        <b/>
        <sz val="11"/>
        <rFont val="Times New Roman"/>
        <family val="1"/>
      </rPr>
      <t>Details of claim received</t>
    </r>
  </si>
  <si>
    <r>
      <rPr>
        <b/>
        <sz val="11"/>
        <rFont val="Times New Roman"/>
        <family val="1"/>
      </rPr>
      <t>Details of claim admitted</t>
    </r>
  </si>
  <si>
    <t>Amount of contingent claim</t>
  </si>
  <si>
    <r>
      <rPr>
        <b/>
        <sz val="11"/>
        <rFont val="Times New Roman"/>
        <family val="1"/>
      </rPr>
      <t xml:space="preserve">Amount of any mutual dues, that may be
</t>
    </r>
    <r>
      <rPr>
        <b/>
        <sz val="11"/>
        <rFont val="Times New Roman"/>
        <family val="1"/>
      </rPr>
      <t>set-off</t>
    </r>
  </si>
  <si>
    <r>
      <rPr>
        <b/>
        <sz val="11"/>
        <rFont val="Times New Roman"/>
        <family val="1"/>
      </rPr>
      <t>Amount of claim not admitted</t>
    </r>
  </si>
  <si>
    <t>Amount of claim under verification</t>
  </si>
  <si>
    <r>
      <rPr>
        <b/>
        <sz val="11"/>
        <rFont val="Times New Roman"/>
        <family val="1"/>
      </rPr>
      <t>Remarks, if any</t>
    </r>
  </si>
  <si>
    <r>
      <rPr>
        <b/>
        <sz val="11"/>
        <rFont val="Times New Roman"/>
        <family val="1"/>
      </rPr>
      <t>Date of receipt</t>
    </r>
  </si>
  <si>
    <r>
      <rPr>
        <b/>
        <sz val="11"/>
        <rFont val="Times New Roman"/>
        <family val="1"/>
      </rPr>
      <t>Amount claimed</t>
    </r>
  </si>
  <si>
    <r>
      <rPr>
        <b/>
        <sz val="11"/>
        <rFont val="Times New Roman"/>
        <family val="1"/>
      </rPr>
      <t>Amount of claim admitted</t>
    </r>
  </si>
  <si>
    <r>
      <rPr>
        <b/>
        <sz val="11"/>
        <rFont val="Times New Roman"/>
        <family val="1"/>
      </rPr>
      <t>Nature of claim</t>
    </r>
  </si>
  <si>
    <r>
      <rPr>
        <b/>
        <sz val="11"/>
        <rFont val="Times New Roman"/>
        <family val="1"/>
      </rPr>
      <t>Amount covered by guarantee</t>
    </r>
  </si>
  <si>
    <r>
      <rPr>
        <b/>
        <sz val="11"/>
        <rFont val="Times New Roman"/>
        <family val="1"/>
      </rPr>
      <t>Whether related party?</t>
    </r>
  </si>
  <si>
    <r>
      <rPr>
        <b/>
        <sz val="11"/>
        <rFont val="Times New Roman"/>
        <family val="1"/>
      </rPr>
      <t>% voting share in CoC</t>
    </r>
  </si>
  <si>
    <t>Financial</t>
  </si>
  <si>
    <t>No</t>
  </si>
  <si>
    <t>Total</t>
  </si>
  <si>
    <t>(Filing under clause (ca) of sub-regulation (2) of regulation 13 the IBBI (Insolvency Resolution Process for Corporate Persons) Regulations, 2016</t>
  </si>
  <si>
    <t>Sl. No.</t>
  </si>
  <si>
    <t xml:space="preserve"> Category of Creditor </t>
  </si>
  <si>
    <t xml:space="preserve">Summary of Claims Received </t>
  </si>
  <si>
    <t xml:space="preserve">Summary of Claims Admitted </t>
  </si>
  <si>
    <t xml:space="preserve">Amount of Claim Not Admitted </t>
  </si>
  <si>
    <t>No. of claims</t>
  </si>
  <si>
    <t>Amount</t>
  </si>
  <si>
    <t xml:space="preserve">No. of claims </t>
  </si>
  <si>
    <t>%Share in Total amount of claims admitted</t>
  </si>
  <si>
    <t xml:space="preserve">Amount of Claims under Verification </t>
  </si>
  <si>
    <t>Details in Annexure (Only PDF)</t>
  </si>
  <si>
    <t>Summary Of Claims</t>
  </si>
  <si>
    <t>(Amount in ₹)</t>
  </si>
  <si>
    <t>Annexure 3</t>
  </si>
  <si>
    <t>List of secured financial creditors (other than financial creditors belonging to any class of creditors)</t>
  </si>
  <si>
    <r>
      <rPr>
        <b/>
        <sz val="11"/>
        <rFont val="Times New Roman"/>
        <family val="1"/>
      </rPr>
      <t>Identification No.</t>
    </r>
  </si>
  <si>
    <r>
      <rPr>
        <b/>
        <sz val="11"/>
        <rFont val="Times New Roman"/>
        <family val="1"/>
      </rPr>
      <t>Amount covered by security interest</t>
    </r>
  </si>
  <si>
    <t>Name of the corporate debtor: GEEKAY COLONIZERS AND BUILDERS LIMITED Date of commencement of CIRP: 29-11-2023; List of creditors as on: 20-12-2023</t>
  </si>
  <si>
    <t xml:space="preserve">Omkara Assets Reconstruction Pvt. Ltd. </t>
  </si>
  <si>
    <t>Value of security interest yet to be ascertained</t>
  </si>
  <si>
    <r>
      <rPr>
        <b/>
        <sz val="11"/>
        <color theme="1"/>
        <rFont val="Calibri"/>
        <family val="2"/>
      </rPr>
      <t>Primary Security:</t>
    </r>
    <r>
      <rPr>
        <sz val="11"/>
        <color theme="1"/>
        <rFont val="Calibri"/>
        <family val="2"/>
      </rPr>
      <t xml:space="preserve"> Exclusive charge by way of mortgage of project land "Romanesque" admeasuring 10.75
acres (43,499 sq.mtr) along with present and future constructions thereon. Charge on
entire receivables from 'sold' and 'to be sold' apartments in the said project.
</t>
    </r>
    <r>
      <rPr>
        <b/>
        <sz val="11"/>
        <color theme="1"/>
        <rFont val="Calibri"/>
        <family val="2"/>
      </rPr>
      <t>Collateral Securities:</t>
    </r>
    <r>
      <rPr>
        <sz val="11"/>
        <color theme="1"/>
        <rFont val="Calibri"/>
        <family val="2"/>
      </rPr>
      <t xml:space="preserve">
1. Mortgage of office premises (in the name of Mrs. Kanchan Atlani) of Geekay Colonizers &amp; Builders Limited admeasuring approx. 1200 sq.ft. situated at G-8, Ashoka
Millennium, New Rajendra Nagar, Raipur -492001.
2. Mortgage of Office No 01, Area 5495 Sq Ft &amp; Office No 02 Area 6773 Sq. ft (total admeasuring area 12268 Sq. ft (approx.) on 4th floor Situated at “Ashoka Millenium”, Tikarapara, Dr. Rajendra Prasad Ward No 46, Kh. No 369/2, 100-01-50, 372/3, 102-103, P.C.No 114, RI.C. Raipur -1, Raipur, Tahsil &amp; Dist. Raipur (C.G) in the name of Geekay Millennium (a partnership firm) (Out of total approx. admeasuring area 12268 Sq.ft.(approx.) Piramal Capital Housing Finance Limited (erstwhile Dewan Housing
Finance Corporation Ltd) has released carpet area of 2400 sq ft to the purchaser Reliance Jio Infocom Ltd.)
3. Mortgage of residential house (approx. 5,500 sq. feet) of Mr. Suresh Atlani on land admeasuring approx. 8,000 sq. feet situated at Atlani villa, khamahardih road, opp.
Sales tax colony, behind shiv mandir, shankar nagar, raipur, along with present and
future construction thereon.</t>
    </r>
  </si>
  <si>
    <t>Secured financial creditors (other than financial creditors belonging to any class of creditors)</t>
  </si>
  <si>
    <t>Annexure - 7</t>
  </si>
  <si>
    <t>List of operational creditors (Government dues)</t>
  </si>
  <si>
    <r>
      <rPr>
        <sz val="12"/>
        <rFont val="Times New Roman"/>
        <family val="1"/>
      </rPr>
      <t>(Amount in₹)</t>
    </r>
  </si>
  <si>
    <r>
      <rPr>
        <b/>
        <sz val="12"/>
        <rFont val="Times New Roman"/>
        <family val="1"/>
      </rPr>
      <t>Sl.
No.</t>
    </r>
  </si>
  <si>
    <r>
      <rPr>
        <sz val="12"/>
        <color theme="1"/>
        <rFont val="Calibri"/>
        <family val="2"/>
        <scheme val="minor"/>
      </rPr>
      <t>Details of Claimant</t>
    </r>
  </si>
  <si>
    <r>
      <rPr>
        <b/>
        <sz val="12"/>
        <rFont val="Calibri"/>
        <family val="2"/>
        <scheme val="minor"/>
      </rPr>
      <t>Details of claim received</t>
    </r>
  </si>
  <si>
    <r>
      <rPr>
        <sz val="12"/>
        <color theme="1"/>
        <rFont val="Calibri"/>
        <family val="2"/>
        <scheme val="minor"/>
      </rPr>
      <t>Details of claim admitted</t>
    </r>
  </si>
  <si>
    <r>
      <rPr>
        <b/>
        <sz val="12"/>
        <rFont val="Calibri"/>
        <family val="2"/>
        <scheme val="minor"/>
      </rPr>
      <t>Amount of contingent claim</t>
    </r>
  </si>
  <si>
    <r>
      <rPr>
        <b/>
        <sz val="12"/>
        <rFont val="Times New Roman"/>
        <family val="1"/>
      </rPr>
      <t>Amount of any mutual dues, that may be set-off</t>
    </r>
  </si>
  <si>
    <t>Amount of claim not admitted</t>
  </si>
  <si>
    <t>Remarks, if any</t>
  </si>
  <si>
    <r>
      <rPr>
        <b/>
        <sz val="12"/>
        <rFont val="Times New Roman"/>
        <family val="1"/>
      </rPr>
      <t>Depart ment</t>
    </r>
  </si>
  <si>
    <t>Government</t>
  </si>
  <si>
    <t>Identification No.</t>
  </si>
  <si>
    <r>
      <rPr>
        <b/>
        <sz val="12"/>
        <rFont val="Times New Roman"/>
        <family val="1"/>
      </rPr>
      <t>Date of receipt</t>
    </r>
  </si>
  <si>
    <r>
      <rPr>
        <b/>
        <sz val="12"/>
        <rFont val="Times New Roman"/>
        <family val="1"/>
      </rPr>
      <t>Amount claimed</t>
    </r>
  </si>
  <si>
    <r>
      <rPr>
        <b/>
        <sz val="12"/>
        <rFont val="Times New Roman"/>
        <family val="1"/>
      </rPr>
      <t>Amount of claim admitted</t>
    </r>
  </si>
  <si>
    <r>
      <rPr>
        <b/>
        <sz val="12"/>
        <rFont val="Times New Roman"/>
        <family val="1"/>
      </rPr>
      <t>Nature of claim</t>
    </r>
  </si>
  <si>
    <r>
      <rPr>
        <b/>
        <sz val="12"/>
        <rFont val="Times New Roman"/>
        <family val="1"/>
      </rPr>
      <t>Amount covered by security interest</t>
    </r>
  </si>
  <si>
    <r>
      <rPr>
        <b/>
        <sz val="12"/>
        <rFont val="Times New Roman"/>
        <family val="1"/>
      </rPr>
      <t>Amount covered by guarantee</t>
    </r>
  </si>
  <si>
    <r>
      <rPr>
        <b/>
        <sz val="12"/>
        <rFont val="Times New Roman"/>
        <family val="1"/>
      </rPr>
      <t>Whether related party?</t>
    </r>
  </si>
  <si>
    <r>
      <rPr>
        <b/>
        <sz val="12"/>
        <rFont val="Times New Roman"/>
        <family val="1"/>
      </rPr>
      <t>% of voting share in CoC, if applicable</t>
    </r>
  </si>
  <si>
    <t>State</t>
  </si>
  <si>
    <t>NA</t>
  </si>
  <si>
    <t>Government dues</t>
  </si>
  <si>
    <t>Operational creditors (Government Dues)</t>
  </si>
  <si>
    <t>Annexure 7</t>
  </si>
  <si>
    <t>The Assistant Commissioner of Income Tax, Bilaspur, C.G.</t>
  </si>
  <si>
    <t>The Commissioner, CGST &amp; Central Excise, Raipur, C.G.</t>
  </si>
  <si>
    <t>Central</t>
  </si>
  <si>
    <t>Amount: Rs. 31,74,455/-
Penalty: Rs. 33,10,755/-
Interest: Rs. 50,79,998/-
Total: 1,15,65,208/-</t>
  </si>
  <si>
    <t xml:space="preserve">Demand from AY 2010-11 to AY 2017-18 raised in the matter as a result of security assessment. 
</t>
  </si>
  <si>
    <t>13-12-2023
&amp; 15-12-2023</t>
  </si>
</sst>
</file>

<file path=xl/styles.xml><?xml version="1.0" encoding="utf-8"?>
<styleSheet xmlns="http://schemas.openxmlformats.org/spreadsheetml/2006/main">
  <numFmts count="1">
    <numFmt numFmtId="43" formatCode="_ * #,##0.00_ ;_ * \-#,##0.00_ ;_ * &quot;-&quot;??_ ;_ @_ "/>
  </numFmts>
  <fonts count="15">
    <font>
      <sz val="11"/>
      <color theme="1"/>
      <name val="Calibri"/>
      <family val="2"/>
      <scheme val="minor"/>
    </font>
    <font>
      <sz val="12"/>
      <color theme="1"/>
      <name val="Calibri"/>
      <family val="2"/>
      <scheme val="minor"/>
    </font>
    <font>
      <sz val="11"/>
      <color theme="1"/>
      <name val="Calibri"/>
      <family val="2"/>
      <scheme val="minor"/>
    </font>
    <font>
      <b/>
      <sz val="11"/>
      <name val="Times New Roman"/>
      <family val="1"/>
    </font>
    <font>
      <sz val="11"/>
      <name val="Times New Roman"/>
      <family val="1"/>
    </font>
    <font>
      <b/>
      <sz val="11"/>
      <color rgb="FF000000"/>
      <name val="Calibri"/>
      <family val="2"/>
    </font>
    <font>
      <sz val="11"/>
      <color theme="1"/>
      <name val="Calibri"/>
      <family val="2"/>
    </font>
    <font>
      <sz val="12"/>
      <color theme="1"/>
      <name val="Calibri"/>
      <family val="2"/>
      <scheme val="minor"/>
    </font>
    <font>
      <b/>
      <sz val="12"/>
      <name val="Calibri"/>
      <family val="2"/>
      <scheme val="minor"/>
    </font>
    <font>
      <u/>
      <sz val="12"/>
      <color theme="1"/>
      <name val="Calibri"/>
      <family val="2"/>
      <scheme val="minor"/>
    </font>
    <font>
      <sz val="12"/>
      <name val="Times New Roman"/>
      <family val="1"/>
    </font>
    <font>
      <b/>
      <sz val="11"/>
      <color theme="1"/>
      <name val="Calibri"/>
      <family val="2"/>
    </font>
    <font>
      <b/>
      <sz val="12"/>
      <color theme="1"/>
      <name val="Calibri"/>
      <family val="2"/>
      <scheme val="minor"/>
    </font>
    <font>
      <b/>
      <sz val="12"/>
      <name val="Times New Roman"/>
      <family val="1"/>
    </font>
    <font>
      <sz val="12"/>
      <color rgb="FF000000"/>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75">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wrapText="1"/>
    </xf>
    <xf numFmtId="0" fontId="7" fillId="0" borderId="0" xfId="0" applyFont="1" applyAlignment="1">
      <alignment horizontal="left" vertical="top"/>
    </xf>
    <xf numFmtId="0" fontId="8" fillId="0" borderId="0" xfId="0" applyFont="1" applyAlignment="1">
      <alignment horizontal="left" vertical="top"/>
    </xf>
    <xf numFmtId="0" fontId="0" fillId="0" borderId="1" xfId="0" applyBorder="1" applyAlignment="1">
      <alignment horizontal="left" vertical="top"/>
    </xf>
    <xf numFmtId="43" fontId="0" fillId="0" borderId="1" xfId="0" applyNumberFormat="1" applyBorder="1" applyAlignment="1">
      <alignment horizontal="left" vertical="top"/>
    </xf>
    <xf numFmtId="43" fontId="0" fillId="0" borderId="1" xfId="1" applyFont="1" applyBorder="1" applyAlignment="1">
      <alignment horizontal="left" vertical="top"/>
    </xf>
    <xf numFmtId="10" fontId="0" fillId="0" borderId="1" xfId="0" applyNumberFormat="1" applyBorder="1" applyAlignment="1">
      <alignment horizontal="left" vertical="top"/>
    </xf>
    <xf numFmtId="0" fontId="9" fillId="0" borderId="0" xfId="0" applyFont="1" applyAlignment="1">
      <alignment horizontal="left" vertical="top"/>
    </xf>
    <xf numFmtId="0" fontId="0" fillId="0" borderId="1" xfId="0" applyBorder="1" applyAlignment="1">
      <alignment horizontal="left" vertical="top" wrapText="1"/>
    </xf>
    <xf numFmtId="0" fontId="5" fillId="0" borderId="0" xfId="0" applyFont="1"/>
    <xf numFmtId="0" fontId="6" fillId="0" borderId="0" xfId="0" applyFont="1"/>
    <xf numFmtId="0" fontId="6" fillId="0" borderId="0" xfId="0" applyFont="1" applyAlignment="1">
      <alignment vertical="top"/>
    </xf>
    <xf numFmtId="0" fontId="6" fillId="0" borderId="0" xfId="0" applyFont="1" applyAlignment="1">
      <alignment horizontal="left" vertical="top"/>
    </xf>
    <xf numFmtId="0" fontId="4" fillId="0" borderId="0" xfId="0" applyFont="1" applyAlignment="1">
      <alignment horizontal="left" vertical="top"/>
    </xf>
    <xf numFmtId="0" fontId="0" fillId="0" borderId="1" xfId="0" applyBorder="1" applyAlignment="1">
      <alignment horizontal="center" vertical="top" wrapText="1"/>
    </xf>
    <xf numFmtId="0" fontId="7" fillId="0" borderId="0" xfId="0" applyFont="1" applyAlignment="1">
      <alignment horizontal="center" vertical="top"/>
    </xf>
    <xf numFmtId="0" fontId="0" fillId="0" borderId="1" xfId="0" applyBorder="1" applyAlignment="1">
      <alignment horizontal="center" vertical="top"/>
    </xf>
    <xf numFmtId="0" fontId="0" fillId="0" borderId="0" xfId="0" applyAlignment="1">
      <alignment horizontal="center" vertical="top"/>
    </xf>
    <xf numFmtId="0" fontId="0" fillId="0" borderId="0" xfId="0" applyAlignment="1">
      <alignment horizontal="center"/>
    </xf>
    <xf numFmtId="0" fontId="7" fillId="0" borderId="0" xfId="0" applyFont="1" applyAlignment="1">
      <alignment horizontal="right" vertical="top"/>
    </xf>
    <xf numFmtId="0" fontId="0" fillId="0" borderId="1" xfId="0" applyBorder="1" applyAlignment="1">
      <alignment horizontal="right" vertical="top"/>
    </xf>
    <xf numFmtId="43" fontId="0" fillId="0" borderId="1" xfId="0" applyNumberFormat="1" applyBorder="1" applyAlignment="1">
      <alignment horizontal="right" vertical="top"/>
    </xf>
    <xf numFmtId="43" fontId="0" fillId="0" borderId="1" xfId="1" applyFont="1" applyBorder="1" applyAlignment="1">
      <alignment horizontal="right" vertical="top"/>
    </xf>
    <xf numFmtId="0" fontId="0" fillId="0" borderId="0" xfId="0" applyAlignment="1">
      <alignment horizontal="right" vertical="top"/>
    </xf>
    <xf numFmtId="0" fontId="0" fillId="0" borderId="0" xfId="0" applyAlignment="1">
      <alignment horizontal="right"/>
    </xf>
    <xf numFmtId="43" fontId="0" fillId="0" borderId="1" xfId="0" applyNumberFormat="1" applyBorder="1"/>
    <xf numFmtId="43" fontId="0" fillId="0" borderId="1" xfId="0" applyNumberFormat="1" applyBorder="1" applyAlignment="1">
      <alignment wrapText="1"/>
    </xf>
    <xf numFmtId="0" fontId="0" fillId="0" borderId="1" xfId="0" applyBorder="1" applyAlignment="1">
      <alignment horizontal="right" vertical="top" wrapText="1"/>
    </xf>
    <xf numFmtId="10" fontId="0" fillId="0" borderId="1" xfId="2" applyNumberFormat="1" applyFont="1" applyBorder="1" applyAlignment="1">
      <alignment horizontal="left" vertical="top" wrapText="1"/>
    </xf>
    <xf numFmtId="0" fontId="10" fillId="0" borderId="0" xfId="0" applyFont="1" applyAlignment="1">
      <alignment horizontal="left" vertical="top"/>
    </xf>
    <xf numFmtId="0" fontId="0" fillId="0" borderId="1" xfId="0" applyBorder="1"/>
    <xf numFmtId="0" fontId="0" fillId="0" borderId="1" xfId="0" applyBorder="1"/>
    <xf numFmtId="0" fontId="3" fillId="0" borderId="0" xfId="0" applyFont="1" applyAlignment="1">
      <alignment vertical="top"/>
    </xf>
    <xf numFmtId="0" fontId="3" fillId="0" borderId="0" xfId="0" applyFont="1" applyAlignment="1">
      <alignment horizontal="left" vertical="top"/>
    </xf>
    <xf numFmtId="0" fontId="12"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xf>
    <xf numFmtId="0" fontId="8" fillId="0" borderId="1" xfId="0" applyFont="1" applyBorder="1" applyAlignment="1">
      <alignment horizontal="left" vertical="top" wrapText="1"/>
    </xf>
    <xf numFmtId="0" fontId="0" fillId="0" borderId="1" xfId="0" applyBorder="1" applyAlignment="1">
      <alignment wrapText="1"/>
    </xf>
    <xf numFmtId="0" fontId="1" fillId="0" borderId="1" xfId="0" applyFont="1" applyBorder="1" applyAlignment="1">
      <alignment horizontal="left" vertical="top"/>
    </xf>
    <xf numFmtId="0" fontId="14" fillId="0" borderId="1" xfId="0" applyFont="1" applyBorder="1" applyAlignment="1">
      <alignment horizontal="left" vertical="top" wrapText="1"/>
    </xf>
    <xf numFmtId="0" fontId="1" fillId="0" borderId="1" xfId="0" applyFont="1" applyBorder="1" applyAlignment="1">
      <alignment horizontal="left" vertical="top" wrapText="1"/>
    </xf>
    <xf numFmtId="4" fontId="0" fillId="0" borderId="1" xfId="0" applyNumberFormat="1" applyBorder="1"/>
    <xf numFmtId="4" fontId="0" fillId="0" borderId="0" xfId="0" applyNumberFormat="1"/>
    <xf numFmtId="0" fontId="0" fillId="2" borderId="1" xfId="0" applyFill="1" applyBorder="1" applyAlignment="1">
      <alignment horizontal="center" vertical="top"/>
    </xf>
    <xf numFmtId="4" fontId="0" fillId="0" borderId="1" xfId="1" applyNumberFormat="1" applyFont="1" applyBorder="1" applyAlignment="1">
      <alignment horizontal="right" vertical="top"/>
    </xf>
    <xf numFmtId="3" fontId="0" fillId="0" borderId="1" xfId="0" applyNumberFormat="1" applyBorder="1" applyAlignment="1">
      <alignment horizontal="right" vertical="top"/>
    </xf>
    <xf numFmtId="2" fontId="0" fillId="0" borderId="1" xfId="0" applyNumberFormat="1" applyBorder="1" applyAlignment="1">
      <alignment horizontal="right" vertical="top"/>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43" fontId="6" fillId="0" borderId="1" xfId="0" applyNumberFormat="1" applyFont="1" applyBorder="1" applyAlignment="1">
      <alignment horizontal="center" vertical="top" wrapText="1"/>
    </xf>
    <xf numFmtId="14" fontId="6" fillId="0" borderId="1" xfId="0" applyNumberFormat="1" applyFont="1" applyBorder="1" applyAlignment="1">
      <alignment horizontal="left" vertical="top" wrapText="1"/>
    </xf>
    <xf numFmtId="43" fontId="6" fillId="0" borderId="1" xfId="1" applyFont="1" applyBorder="1" applyAlignment="1">
      <alignment horizontal="center" vertical="top" wrapText="1"/>
    </xf>
    <xf numFmtId="0" fontId="6" fillId="0" borderId="2" xfId="0" applyFont="1" applyBorder="1" applyAlignment="1">
      <alignment horizontal="left" vertical="top" wrapText="1"/>
    </xf>
    <xf numFmtId="0" fontId="0" fillId="0" borderId="3" xfId="0" applyBorder="1"/>
    <xf numFmtId="0" fontId="0" fillId="0" borderId="4" xfId="0" applyBorder="1"/>
    <xf numFmtId="0" fontId="6" fillId="0" borderId="1" xfId="0" applyFont="1" applyBorder="1" applyAlignment="1">
      <alignment vertical="top" wrapText="1"/>
    </xf>
    <xf numFmtId="0" fontId="0" fillId="0" borderId="1" xfId="0" applyBorder="1"/>
    <xf numFmtId="10" fontId="6" fillId="0" borderId="1" xfId="2" applyNumberFormat="1" applyFont="1" applyBorder="1" applyAlignment="1">
      <alignment horizontal="center" vertical="top" wrapText="1"/>
    </xf>
    <xf numFmtId="0" fontId="1" fillId="0" borderId="1" xfId="0" applyFont="1" applyBorder="1" applyAlignment="1">
      <alignment horizontal="left" vertical="top" wrapText="1"/>
    </xf>
    <xf numFmtId="1" fontId="1" fillId="0" borderId="1" xfId="0" applyNumberFormat="1" applyFont="1" applyBorder="1" applyAlignment="1">
      <alignment horizontal="left" vertical="top" wrapText="1"/>
    </xf>
    <xf numFmtId="2" fontId="1" fillId="0" borderId="1" xfId="1" applyNumberFormat="1" applyFont="1" applyBorder="1" applyAlignment="1">
      <alignment horizontal="left" vertical="top" wrapText="1"/>
    </xf>
    <xf numFmtId="14" fontId="1" fillId="0" borderId="1" xfId="0" applyNumberFormat="1" applyFont="1" applyBorder="1" applyAlignment="1">
      <alignment horizontal="left" vertical="top" wrapText="1"/>
    </xf>
    <xf numFmtId="43" fontId="1" fillId="0" borderId="1" xfId="1" applyFont="1" applyFill="1" applyBorder="1" applyAlignment="1">
      <alignment horizontal="left" vertical="top" wrapText="1"/>
    </xf>
    <xf numFmtId="0" fontId="8" fillId="0" borderId="1" xfId="0" applyFont="1" applyBorder="1" applyAlignment="1">
      <alignment horizontal="left" vertical="top" wrapText="1"/>
    </xf>
    <xf numFmtId="43" fontId="1" fillId="0" borderId="1" xfId="1" applyNumberFormat="1" applyFont="1" applyFill="1" applyBorder="1" applyAlignment="1">
      <alignment horizontal="left" vertical="top" wrapText="1"/>
    </xf>
    <xf numFmtId="0" fontId="0" fillId="0" borderId="1" xfId="0" applyBorder="1" applyAlignment="1">
      <alignment wrapText="1"/>
    </xf>
    <xf numFmtId="0" fontId="1" fillId="0" borderId="1" xfId="0" applyFont="1" applyFill="1" applyBorder="1" applyAlignment="1">
      <alignment horizontal="left" vertical="top" wrapText="1"/>
    </xf>
    <xf numFmtId="0" fontId="0" fillId="0" borderId="1" xfId="0" applyFill="1" applyBorder="1" applyAlignment="1">
      <alignment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ehm/OneDrive/Desktop/Reform%20Ferro%20Cast%20Limited/Claims/List%20of%20Creditors%209.3.2023/List%20of%20claims_Reform_as%20on%209.3.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of claims"/>
      <sheetName val="Ann_3_Secured FC"/>
      <sheetName val="Ann_4_Unsecured FC"/>
      <sheetName val="Ann_6_OCs_Employee"/>
      <sheetName val="Ann_7_OCs_Govt dues"/>
      <sheetName val="Ann_8_OCs"/>
    </sheetNames>
    <sheetDataSet>
      <sheetData sheetId="0"/>
      <sheetData sheetId="1"/>
      <sheetData sheetId="2"/>
      <sheetData sheetId="3"/>
      <sheetData sheetId="4">
        <row r="8">
          <cell r="AZ8">
            <v>0</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R15"/>
  <sheetViews>
    <sheetView topLeftCell="A4" workbookViewId="0">
      <selection activeCell="D11" sqref="D11"/>
    </sheetView>
  </sheetViews>
  <sheetFormatPr defaultColWidth="8.81640625" defaultRowHeight="14.5"/>
  <cols>
    <col min="2" max="2" width="19.453125" customWidth="1"/>
    <col min="3" max="3" width="17.453125" style="21" customWidth="1"/>
    <col min="4" max="4" width="17.36328125" style="27" customWidth="1"/>
    <col min="5" max="5" width="8.81640625" style="21"/>
    <col min="6" max="6" width="16.1796875" customWidth="1"/>
    <col min="7" max="7" width="18.1796875" customWidth="1"/>
    <col min="8" max="8" width="20.453125" customWidth="1"/>
    <col min="9" max="9" width="22.453125" customWidth="1"/>
    <col min="10" max="10" width="16.36328125" customWidth="1"/>
  </cols>
  <sheetData>
    <row r="1" spans="1:18" ht="15.5">
      <c r="A1" s="5" t="s">
        <v>38</v>
      </c>
      <c r="B1" s="4"/>
      <c r="C1" s="18"/>
      <c r="D1" s="22"/>
      <c r="E1" s="18"/>
      <c r="F1" s="4"/>
      <c r="G1" s="4"/>
      <c r="H1" s="4"/>
    </row>
    <row r="2" spans="1:18" ht="15.5">
      <c r="A2" s="5" t="s">
        <v>32</v>
      </c>
      <c r="B2" s="4"/>
      <c r="C2" s="18"/>
      <c r="D2" s="22"/>
      <c r="E2" s="18"/>
      <c r="F2" s="4"/>
      <c r="G2" s="4"/>
      <c r="H2" s="4"/>
    </row>
    <row r="3" spans="1:18" ht="15.5">
      <c r="A3" t="s">
        <v>20</v>
      </c>
      <c r="B3" s="4"/>
      <c r="C3" s="18"/>
      <c r="D3" s="22"/>
      <c r="E3" s="18"/>
      <c r="F3" s="4"/>
      <c r="G3" s="4"/>
      <c r="H3" s="4"/>
    </row>
    <row r="4" spans="1:18" ht="15.5">
      <c r="A4" s="32" t="s">
        <v>33</v>
      </c>
      <c r="B4" s="4"/>
      <c r="C4" s="18"/>
      <c r="D4" s="22"/>
      <c r="E4" s="18"/>
      <c r="F4" s="10"/>
      <c r="G4" s="10"/>
      <c r="H4" s="4"/>
    </row>
    <row r="6" spans="1:18" s="3" customFormat="1" ht="43.5">
      <c r="A6" s="11" t="s">
        <v>21</v>
      </c>
      <c r="B6" s="11" t="s">
        <v>22</v>
      </c>
      <c r="C6" s="6" t="s">
        <v>23</v>
      </c>
      <c r="D6" s="30"/>
      <c r="E6" s="6" t="s">
        <v>24</v>
      </c>
      <c r="F6" s="11"/>
      <c r="G6" s="11"/>
      <c r="H6" s="11" t="s">
        <v>25</v>
      </c>
      <c r="I6" s="11" t="s">
        <v>30</v>
      </c>
      <c r="J6" s="11" t="s">
        <v>31</v>
      </c>
      <c r="K6" s="2"/>
      <c r="L6" s="2"/>
      <c r="M6" s="2"/>
      <c r="N6" s="2"/>
      <c r="O6" s="2"/>
      <c r="P6" s="2"/>
      <c r="Q6" s="2"/>
      <c r="R6" s="2"/>
    </row>
    <row r="7" spans="1:18" ht="47" customHeight="1">
      <c r="A7" s="6"/>
      <c r="B7" s="6"/>
      <c r="C7" s="19" t="s">
        <v>26</v>
      </c>
      <c r="D7" s="23" t="s">
        <v>27</v>
      </c>
      <c r="E7" s="17" t="s">
        <v>28</v>
      </c>
      <c r="F7" s="6" t="s">
        <v>27</v>
      </c>
      <c r="G7" s="11" t="s">
        <v>29</v>
      </c>
      <c r="H7" s="6"/>
      <c r="I7" s="6"/>
      <c r="J7" s="6"/>
      <c r="K7" s="1"/>
      <c r="L7" s="1"/>
      <c r="M7" s="1"/>
      <c r="N7" s="1"/>
      <c r="O7" s="1"/>
      <c r="P7" s="1"/>
      <c r="Q7" s="1"/>
      <c r="R7" s="1"/>
    </row>
    <row r="8" spans="1:18" ht="79" customHeight="1">
      <c r="A8" s="6">
        <v>1</v>
      </c>
      <c r="B8" s="11" t="s">
        <v>42</v>
      </c>
      <c r="C8" s="19">
        <v>1</v>
      </c>
      <c r="D8" s="24">
        <f>'Ann_3_Secured FC'!M9</f>
        <v>1801969757</v>
      </c>
      <c r="E8" s="17">
        <v>1</v>
      </c>
      <c r="F8" s="8">
        <f>'Ann_3_Secured FC'!P9</f>
        <v>1801969757</v>
      </c>
      <c r="G8" s="31">
        <f>F8/F10</f>
        <v>0.96158448672614605</v>
      </c>
      <c r="H8" s="52">
        <v>0</v>
      </c>
      <c r="I8" s="23">
        <v>0</v>
      </c>
      <c r="J8" s="6" t="s">
        <v>34</v>
      </c>
      <c r="K8" s="1"/>
      <c r="L8" s="1"/>
      <c r="M8" s="1"/>
      <c r="N8" s="1"/>
      <c r="O8" s="1"/>
      <c r="P8" s="1"/>
      <c r="Q8" s="1"/>
      <c r="R8" s="1"/>
    </row>
    <row r="9" spans="1:18" ht="79" customHeight="1">
      <c r="A9" s="6">
        <v>2</v>
      </c>
      <c r="B9" s="11" t="s">
        <v>68</v>
      </c>
      <c r="C9" s="19">
        <v>2</v>
      </c>
      <c r="D9" s="24">
        <f>'Ann_7_OCs_Govt dues'!K9</f>
        <v>71989091</v>
      </c>
      <c r="E9" s="49">
        <v>2</v>
      </c>
      <c r="F9" s="7">
        <f>'Ann_7_OCs_Govt dues'!M9</f>
        <v>71989091</v>
      </c>
      <c r="G9" s="31">
        <f>F9/F10</f>
        <v>3.8415513273853917E-2</v>
      </c>
      <c r="H9" s="50">
        <f>'[1]Ann_7_OCs_Govt dues'!AZ8</f>
        <v>0</v>
      </c>
      <c r="I9" s="51">
        <v>0</v>
      </c>
      <c r="J9" s="6" t="s">
        <v>69</v>
      </c>
      <c r="K9" s="1"/>
      <c r="L9" s="1"/>
      <c r="M9" s="1"/>
      <c r="N9" s="1"/>
      <c r="O9" s="1"/>
      <c r="P9" s="1"/>
      <c r="Q9" s="1"/>
      <c r="R9" s="1"/>
    </row>
    <row r="10" spans="1:18">
      <c r="A10" s="6" t="s">
        <v>19</v>
      </c>
      <c r="B10" s="6"/>
      <c r="C10" s="19">
        <f t="shared" ref="C10:H10" si="0">SUM(C8:C8)</f>
        <v>1</v>
      </c>
      <c r="D10" s="25">
        <f>SUM(D8:D9)</f>
        <v>1873958848</v>
      </c>
      <c r="E10" s="19">
        <f t="shared" si="0"/>
        <v>1</v>
      </c>
      <c r="F10" s="8">
        <f>F8+F9</f>
        <v>1873958848</v>
      </c>
      <c r="G10" s="9">
        <f t="shared" si="0"/>
        <v>0.96158448672614605</v>
      </c>
      <c r="H10" s="8">
        <f t="shared" si="0"/>
        <v>0</v>
      </c>
      <c r="I10" s="7">
        <f>SUM(I8:I9)</f>
        <v>0</v>
      </c>
      <c r="J10" s="6"/>
      <c r="K10" s="1"/>
      <c r="L10" s="1"/>
      <c r="M10" s="1"/>
      <c r="N10" s="1"/>
      <c r="O10" s="1"/>
      <c r="P10" s="1"/>
      <c r="Q10" s="1"/>
      <c r="R10" s="1"/>
    </row>
    <row r="11" spans="1:18">
      <c r="A11" s="1"/>
      <c r="B11" s="1"/>
      <c r="C11" s="20"/>
      <c r="D11" s="26"/>
      <c r="E11" s="20"/>
      <c r="F11" s="1"/>
      <c r="G11" s="1"/>
      <c r="H11" s="1"/>
      <c r="I11" s="1"/>
      <c r="J11" s="1"/>
      <c r="K11" s="1"/>
      <c r="L11" s="1"/>
      <c r="M11" s="1"/>
      <c r="N11" s="1"/>
      <c r="O11" s="1"/>
      <c r="P11" s="1"/>
      <c r="Q11" s="1"/>
      <c r="R11" s="1"/>
    </row>
    <row r="12" spans="1:18">
      <c r="A12" s="1"/>
      <c r="B12" s="1"/>
      <c r="C12" s="20"/>
      <c r="D12" s="26"/>
      <c r="E12" s="20"/>
      <c r="F12" s="1"/>
      <c r="G12" s="1"/>
      <c r="H12" s="1"/>
      <c r="I12" s="1"/>
      <c r="J12" s="1"/>
      <c r="K12" s="1"/>
      <c r="L12" s="1"/>
      <c r="M12" s="1"/>
      <c r="N12" s="1"/>
      <c r="O12" s="1"/>
      <c r="P12" s="1"/>
      <c r="Q12" s="1"/>
      <c r="R12" s="1"/>
    </row>
    <row r="13" spans="1:18">
      <c r="A13" s="1"/>
      <c r="B13" s="1"/>
      <c r="C13" s="20"/>
      <c r="D13" s="26"/>
      <c r="E13" s="20"/>
      <c r="F13" s="1"/>
      <c r="G13" s="1"/>
      <c r="H13" s="1"/>
      <c r="I13" s="1"/>
      <c r="J13" s="1"/>
      <c r="K13" s="1"/>
      <c r="L13" s="1"/>
      <c r="M13" s="1"/>
      <c r="N13" s="1"/>
      <c r="O13" s="1"/>
      <c r="P13" s="1"/>
      <c r="Q13" s="1"/>
      <c r="R13" s="1"/>
    </row>
    <row r="14" spans="1:18">
      <c r="A14" s="1"/>
      <c r="B14" s="1"/>
      <c r="C14" s="20"/>
      <c r="D14" s="26"/>
      <c r="E14" s="20"/>
      <c r="F14" s="1"/>
      <c r="G14" s="1"/>
      <c r="H14" s="1"/>
      <c r="I14" s="1"/>
      <c r="J14" s="1"/>
      <c r="K14" s="1"/>
      <c r="L14" s="1"/>
      <c r="M14" s="1"/>
      <c r="N14" s="1"/>
      <c r="O14" s="1"/>
      <c r="P14" s="1"/>
      <c r="Q14" s="1"/>
      <c r="R14" s="1"/>
    </row>
    <row r="15" spans="1:18">
      <c r="A15" s="1"/>
      <c r="B15" s="1"/>
      <c r="C15" s="20"/>
      <c r="D15" s="26"/>
      <c r="E15" s="20"/>
      <c r="F15" s="1"/>
      <c r="G15" s="1"/>
      <c r="H15" s="1"/>
      <c r="I15" s="1"/>
      <c r="J15" s="1"/>
      <c r="K15" s="1"/>
      <c r="L15" s="1"/>
      <c r="M15" s="1"/>
      <c r="N15" s="1"/>
      <c r="O15" s="1"/>
      <c r="P15" s="1"/>
      <c r="Q15" s="1"/>
      <c r="R15" s="1"/>
    </row>
  </sheetData>
  <pageMargins left="0.7" right="0.7" top="0.75" bottom="0.75" header="0.3" footer="0.3"/>
  <pageSetup scale="51" orientation="portrait" r:id="rId1"/>
</worksheet>
</file>

<file path=xl/worksheets/sheet2.xml><?xml version="1.0" encoding="utf-8"?>
<worksheet xmlns="http://schemas.openxmlformats.org/spreadsheetml/2006/main" xmlns:r="http://schemas.openxmlformats.org/officeDocument/2006/relationships">
  <dimension ref="A1:BP9"/>
  <sheetViews>
    <sheetView view="pageBreakPreview" zoomScaleSheetLayoutView="100" workbookViewId="0">
      <selection activeCell="A3" sqref="A3:AD3"/>
    </sheetView>
  </sheetViews>
  <sheetFormatPr defaultColWidth="8.81640625" defaultRowHeight="14.5"/>
  <cols>
    <col min="2" max="2" width="1.1796875" customWidth="1"/>
    <col min="3" max="3" width="8.81640625" hidden="1" customWidth="1"/>
    <col min="5" max="5" width="3.453125" customWidth="1"/>
    <col min="7" max="7" width="6.81640625" customWidth="1"/>
    <col min="8" max="9" width="8.81640625" hidden="1" customWidth="1"/>
    <col min="11" max="11" width="7.81640625" customWidth="1"/>
    <col min="12" max="12" width="8.81640625" hidden="1" customWidth="1"/>
    <col min="13" max="13" width="18.453125" customWidth="1"/>
    <col min="14" max="14" width="5.1796875" hidden="1" customWidth="1"/>
    <col min="15" max="15" width="8.81640625" hidden="1" customWidth="1"/>
    <col min="16" max="16" width="17.1796875" customWidth="1"/>
    <col min="17" max="17" width="14.6328125" hidden="1" customWidth="1"/>
    <col min="18" max="18" width="8.81640625" hidden="1" customWidth="1"/>
    <col min="20" max="20" width="8.36328125" customWidth="1"/>
    <col min="21" max="24" width="8.81640625" hidden="1" customWidth="1"/>
    <col min="27" max="27" width="3.6328125" customWidth="1"/>
    <col min="28" max="28" width="8.81640625" hidden="1" customWidth="1"/>
    <col min="30" max="30" width="7.1796875" customWidth="1"/>
    <col min="31" max="31" width="8.81640625" hidden="1" customWidth="1"/>
    <col min="32" max="32" width="3.36328125" hidden="1" customWidth="1"/>
    <col min="33" max="33" width="8.81640625" hidden="1" customWidth="1"/>
    <col min="34" max="34" width="8.81640625" customWidth="1"/>
    <col min="35" max="35" width="3.36328125" customWidth="1"/>
    <col min="36" max="36" width="3.81640625" hidden="1" customWidth="1"/>
    <col min="37" max="39" width="8.81640625" hidden="1" customWidth="1"/>
    <col min="41" max="41" width="4.1796875" customWidth="1"/>
    <col min="42" max="42" width="4.1796875" hidden="1" customWidth="1"/>
    <col min="43" max="46" width="8.81640625" hidden="1" customWidth="1"/>
    <col min="48" max="48" width="3.81640625" customWidth="1"/>
    <col min="49" max="49" width="6.1796875" hidden="1" customWidth="1"/>
    <col min="50" max="50" width="8.81640625" hidden="1" customWidth="1"/>
    <col min="52" max="52" width="5.81640625" customWidth="1"/>
    <col min="53" max="54" width="8.81640625" hidden="1" customWidth="1"/>
    <col min="55" max="55" width="0.36328125" customWidth="1"/>
    <col min="56" max="57" width="8.81640625" hidden="1" customWidth="1"/>
    <col min="59" max="59" width="4.36328125" customWidth="1"/>
    <col min="60" max="62" width="8.81640625" hidden="1" customWidth="1"/>
    <col min="64" max="64" width="8.81640625" customWidth="1"/>
    <col min="65" max="65" width="1.453125" customWidth="1"/>
    <col min="66" max="66" width="8.81640625" hidden="1" customWidth="1"/>
    <col min="67" max="67" width="11.6328125" customWidth="1"/>
    <col min="68" max="68" width="8.81640625" hidden="1" customWidth="1"/>
  </cols>
  <sheetData>
    <row r="1" spans="1:68">
      <c r="A1" s="12" t="s">
        <v>34</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row>
    <row r="2" spans="1:68">
      <c r="A2" s="12"/>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row>
    <row r="3" spans="1:68">
      <c r="A3" s="35" t="s">
        <v>38</v>
      </c>
      <c r="B3" s="14"/>
      <c r="C3" s="14"/>
      <c r="D3" s="14"/>
      <c r="E3" s="14"/>
      <c r="F3" s="14"/>
      <c r="G3" s="14"/>
      <c r="H3" s="14"/>
      <c r="I3" s="14"/>
      <c r="J3" s="14"/>
      <c r="K3" s="14"/>
      <c r="L3" s="14"/>
      <c r="M3" s="14"/>
      <c r="N3" s="14"/>
      <c r="O3" s="14"/>
      <c r="P3" s="14"/>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row>
    <row r="4" spans="1:68">
      <c r="A4" s="36" t="s">
        <v>35</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row>
    <row r="5" spans="1:68">
      <c r="A5" s="16" t="s">
        <v>0</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row>
    <row r="6" spans="1:68">
      <c r="A6" s="53" t="s">
        <v>1</v>
      </c>
      <c r="B6" s="53"/>
      <c r="C6" s="53"/>
      <c r="D6" s="54" t="s">
        <v>2</v>
      </c>
      <c r="E6" s="54"/>
      <c r="F6" s="54" t="s">
        <v>36</v>
      </c>
      <c r="G6" s="54"/>
      <c r="H6" s="54"/>
      <c r="I6" s="54"/>
      <c r="J6" s="54" t="s">
        <v>3</v>
      </c>
      <c r="K6" s="54"/>
      <c r="L6" s="54"/>
      <c r="M6" s="54"/>
      <c r="N6" s="54"/>
      <c r="O6" s="54"/>
      <c r="P6" s="55" t="s">
        <v>4</v>
      </c>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t="s">
        <v>5</v>
      </c>
      <c r="AV6" s="54"/>
      <c r="AW6" s="54"/>
      <c r="AX6" s="54"/>
      <c r="AY6" s="54" t="s">
        <v>6</v>
      </c>
      <c r="AZ6" s="54"/>
      <c r="BA6" s="54"/>
      <c r="BB6" s="54"/>
      <c r="BC6" s="54"/>
      <c r="BD6" s="54"/>
      <c r="BE6" s="54"/>
      <c r="BF6" s="53" t="s">
        <v>7</v>
      </c>
      <c r="BG6" s="53"/>
      <c r="BH6" s="53"/>
      <c r="BI6" s="53"/>
      <c r="BJ6" s="53"/>
      <c r="BK6" s="55" t="s">
        <v>8</v>
      </c>
      <c r="BL6" s="54"/>
      <c r="BM6" s="54"/>
      <c r="BN6" s="54"/>
      <c r="BO6" s="53" t="s">
        <v>9</v>
      </c>
      <c r="BP6" s="53"/>
    </row>
    <row r="7" spans="1:68" ht="30" customHeight="1">
      <c r="A7" s="53"/>
      <c r="B7" s="53"/>
      <c r="C7" s="53"/>
      <c r="D7" s="54"/>
      <c r="E7" s="54"/>
      <c r="F7" s="54"/>
      <c r="G7" s="54"/>
      <c r="H7" s="54"/>
      <c r="I7" s="54"/>
      <c r="J7" s="53" t="s">
        <v>10</v>
      </c>
      <c r="K7" s="53"/>
      <c r="L7" s="53"/>
      <c r="M7" s="53" t="s">
        <v>11</v>
      </c>
      <c r="N7" s="53"/>
      <c r="O7" s="53"/>
      <c r="P7" s="53" t="s">
        <v>12</v>
      </c>
      <c r="Q7" s="53"/>
      <c r="R7" s="53"/>
      <c r="S7" s="53" t="s">
        <v>13</v>
      </c>
      <c r="T7" s="53"/>
      <c r="U7" s="53"/>
      <c r="V7" s="53"/>
      <c r="W7" s="53"/>
      <c r="X7" s="53"/>
      <c r="Y7" s="54" t="s">
        <v>37</v>
      </c>
      <c r="Z7" s="54"/>
      <c r="AA7" s="54"/>
      <c r="AB7" s="54"/>
      <c r="AC7" s="54" t="s">
        <v>14</v>
      </c>
      <c r="AD7" s="54"/>
      <c r="AE7" s="54"/>
      <c r="AF7" s="54"/>
      <c r="AG7" s="54"/>
      <c r="AH7" s="53" t="s">
        <v>15</v>
      </c>
      <c r="AI7" s="53"/>
      <c r="AJ7" s="53"/>
      <c r="AK7" s="53"/>
      <c r="AL7" s="53"/>
      <c r="AM7" s="53"/>
      <c r="AN7" s="54" t="s">
        <v>16</v>
      </c>
      <c r="AO7" s="54"/>
      <c r="AP7" s="54"/>
      <c r="AQ7" s="54"/>
      <c r="AR7" s="54"/>
      <c r="AS7" s="54"/>
      <c r="AT7" s="54"/>
      <c r="AU7" s="54"/>
      <c r="AV7" s="54"/>
      <c r="AW7" s="54"/>
      <c r="AX7" s="54"/>
      <c r="AY7" s="54"/>
      <c r="AZ7" s="54"/>
      <c r="BA7" s="54"/>
      <c r="BB7" s="54"/>
      <c r="BC7" s="54"/>
      <c r="BD7" s="54"/>
      <c r="BE7" s="54"/>
      <c r="BF7" s="53"/>
      <c r="BG7" s="53"/>
      <c r="BH7" s="53"/>
      <c r="BI7" s="53"/>
      <c r="BJ7" s="53"/>
      <c r="BK7" s="54"/>
      <c r="BL7" s="54"/>
      <c r="BM7" s="54"/>
      <c r="BN7" s="54"/>
      <c r="BO7" s="53"/>
      <c r="BP7" s="53"/>
    </row>
    <row r="8" spans="1:68" ht="409" customHeight="1">
      <c r="A8" s="54">
        <v>1</v>
      </c>
      <c r="B8" s="54"/>
      <c r="C8" s="54"/>
      <c r="D8" s="54" t="s">
        <v>39</v>
      </c>
      <c r="E8" s="54"/>
      <c r="F8" s="54"/>
      <c r="G8" s="54"/>
      <c r="H8" s="54"/>
      <c r="I8" s="54"/>
      <c r="J8" s="57">
        <v>45271</v>
      </c>
      <c r="K8" s="53"/>
      <c r="L8" s="53"/>
      <c r="M8" s="58">
        <v>1801969757</v>
      </c>
      <c r="N8" s="58"/>
      <c r="O8" s="58"/>
      <c r="P8" s="56">
        <f>M8</f>
        <v>1801969757</v>
      </c>
      <c r="Q8" s="54"/>
      <c r="R8" s="54"/>
      <c r="S8" s="54" t="s">
        <v>17</v>
      </c>
      <c r="T8" s="54"/>
      <c r="U8" s="54"/>
      <c r="V8" s="54"/>
      <c r="W8" s="54"/>
      <c r="X8" s="54"/>
      <c r="Y8" s="59" t="s">
        <v>41</v>
      </c>
      <c r="Z8" s="60"/>
      <c r="AA8" s="60"/>
      <c r="AB8" s="61"/>
      <c r="AC8" s="62">
        <v>0</v>
      </c>
      <c r="AD8" s="63"/>
      <c r="AE8" s="63"/>
      <c r="AF8" s="63"/>
      <c r="AG8" s="63"/>
      <c r="AH8" s="54" t="s">
        <v>18</v>
      </c>
      <c r="AI8" s="54"/>
      <c r="AJ8" s="54"/>
      <c r="AK8" s="54"/>
      <c r="AL8" s="54"/>
      <c r="AM8" s="54"/>
      <c r="AN8" s="64">
        <v>1</v>
      </c>
      <c r="AO8" s="64"/>
      <c r="AP8" s="64"/>
      <c r="AQ8" s="64"/>
      <c r="AR8" s="64"/>
      <c r="AS8" s="64"/>
      <c r="AT8" s="64"/>
      <c r="AU8" s="54">
        <v>0</v>
      </c>
      <c r="AV8" s="54"/>
      <c r="AW8" s="54"/>
      <c r="AX8" s="54"/>
      <c r="AY8" s="54">
        <v>0</v>
      </c>
      <c r="AZ8" s="54"/>
      <c r="BA8" s="54"/>
      <c r="BB8" s="54"/>
      <c r="BC8" s="54"/>
      <c r="BD8" s="54"/>
      <c r="BE8" s="54"/>
      <c r="BF8" s="58">
        <v>0</v>
      </c>
      <c r="BG8" s="58"/>
      <c r="BH8" s="58"/>
      <c r="BI8" s="58"/>
      <c r="BJ8" s="58"/>
      <c r="BK8" s="54">
        <v>0</v>
      </c>
      <c r="BL8" s="54"/>
      <c r="BM8" s="54"/>
      <c r="BN8" s="54"/>
      <c r="BO8" s="53" t="s">
        <v>40</v>
      </c>
      <c r="BP8" s="53"/>
    </row>
    <row r="9" spans="1:68">
      <c r="A9" s="33"/>
      <c r="B9" s="33"/>
      <c r="C9" s="33"/>
      <c r="D9" s="33"/>
      <c r="E9" s="33"/>
      <c r="F9" s="33"/>
      <c r="G9" s="33"/>
      <c r="H9" s="33"/>
      <c r="I9" s="33"/>
      <c r="J9" s="33"/>
      <c r="K9" s="33"/>
      <c r="L9" s="33"/>
      <c r="M9" s="29">
        <f>M8</f>
        <v>1801969757</v>
      </c>
      <c r="N9" s="28">
        <f>M8</f>
        <v>1801969757</v>
      </c>
      <c r="O9" s="33"/>
      <c r="P9" s="28">
        <f>P8</f>
        <v>1801969757</v>
      </c>
      <c r="Q9" s="28">
        <f>N9</f>
        <v>1801969757</v>
      </c>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f>BF8</f>
        <v>0</v>
      </c>
      <c r="BH9" s="33"/>
      <c r="BI9" s="33"/>
      <c r="BJ9" s="33"/>
      <c r="BK9" s="33"/>
      <c r="BL9" s="33">
        <f>BK8</f>
        <v>0</v>
      </c>
      <c r="BM9" s="33"/>
      <c r="BN9" s="33"/>
      <c r="BO9" s="33"/>
      <c r="BP9" s="33"/>
    </row>
  </sheetData>
  <mergeCells count="34">
    <mergeCell ref="AU8:AX8"/>
    <mergeCell ref="A8:C8"/>
    <mergeCell ref="D8:E8"/>
    <mergeCell ref="F8:I8"/>
    <mergeCell ref="J8:L8"/>
    <mergeCell ref="M8:O8"/>
    <mergeCell ref="P8:R8"/>
    <mergeCell ref="AY6:BE7"/>
    <mergeCell ref="BF6:BJ7"/>
    <mergeCell ref="BK6:BN7"/>
    <mergeCell ref="BO6:BP7"/>
    <mergeCell ref="AC7:AG7"/>
    <mergeCell ref="AU6:AX7"/>
    <mergeCell ref="AY8:BE8"/>
    <mergeCell ref="BF8:BJ8"/>
    <mergeCell ref="BK8:BN8"/>
    <mergeCell ref="BO8:BP8"/>
    <mergeCell ref="S8:X8"/>
    <mergeCell ref="Y8:AB8"/>
    <mergeCell ref="AC8:AG8"/>
    <mergeCell ref="AH8:AM8"/>
    <mergeCell ref="AN8:AT8"/>
    <mergeCell ref="A6:C7"/>
    <mergeCell ref="D6:E7"/>
    <mergeCell ref="F6:I7"/>
    <mergeCell ref="J6:O6"/>
    <mergeCell ref="P6:AT6"/>
    <mergeCell ref="AH7:AM7"/>
    <mergeCell ref="AN7:AT7"/>
    <mergeCell ref="J7:L7"/>
    <mergeCell ref="M7:O7"/>
    <mergeCell ref="P7:R7"/>
    <mergeCell ref="S7:X7"/>
    <mergeCell ref="Y7:AB7"/>
  </mergeCells>
  <pageMargins left="0.7" right="0.7" top="0.75" bottom="0.75" header="0.3" footer="0.3"/>
  <pageSetup scale="13" orientation="portrait" r:id="rId1"/>
</worksheet>
</file>

<file path=xl/worksheets/sheet3.xml><?xml version="1.0" encoding="utf-8"?>
<worksheet xmlns="http://schemas.openxmlformats.org/spreadsheetml/2006/main" xmlns:r="http://schemas.openxmlformats.org/officeDocument/2006/relationships">
  <dimension ref="A1:BL11"/>
  <sheetViews>
    <sheetView tabSelected="1" topLeftCell="A8" workbookViewId="0">
      <selection activeCell="M8" sqref="M8:Q8"/>
    </sheetView>
  </sheetViews>
  <sheetFormatPr defaultColWidth="8.81640625" defaultRowHeight="14.5"/>
  <cols>
    <col min="3" max="3" width="5.1796875" customWidth="1"/>
    <col min="4" max="4" width="8.81640625" hidden="1" customWidth="1"/>
    <col min="7" max="7" width="2.81640625" customWidth="1"/>
    <col min="8" max="8" width="8.81640625" hidden="1" customWidth="1"/>
    <col min="9" max="9" width="11" customWidth="1"/>
    <col min="10" max="10" width="8.81640625" hidden="1" customWidth="1"/>
    <col min="11" max="11" width="16" customWidth="1"/>
    <col min="12" max="12" width="13.81640625" hidden="1" customWidth="1"/>
    <col min="13" max="13" width="17.453125" style="3" customWidth="1"/>
    <col min="14" max="17" width="8.81640625" hidden="1" customWidth="1"/>
    <col min="18" max="18" width="14.453125" style="3" customWidth="1"/>
    <col min="19" max="23" width="8.81640625" hidden="1" customWidth="1"/>
    <col min="25" max="25" width="5" customWidth="1"/>
    <col min="26" max="28" width="8.81640625" hidden="1" customWidth="1"/>
    <col min="30" max="30" width="4.1796875" customWidth="1"/>
    <col min="31" max="33" width="8.81640625" hidden="1" customWidth="1"/>
    <col min="34" max="34" width="7.81640625" customWidth="1"/>
    <col min="35" max="37" width="8.81640625" hidden="1" customWidth="1"/>
    <col min="38" max="38" width="7.81640625" customWidth="1"/>
    <col min="39" max="45" width="8.81640625" hidden="1" customWidth="1"/>
    <col min="47" max="49" width="8.81640625" hidden="1" customWidth="1"/>
    <col min="51" max="51" width="8.81640625" hidden="1" customWidth="1"/>
    <col min="52" max="52" width="8.453125" customWidth="1"/>
    <col min="53" max="54" width="8.81640625" hidden="1" customWidth="1"/>
    <col min="55" max="55" width="20.7265625" customWidth="1"/>
    <col min="56" max="56" width="0.1796875" customWidth="1"/>
    <col min="57" max="57" width="8.1796875" hidden="1" customWidth="1"/>
    <col min="58" max="61" width="8.6328125" hidden="1" customWidth="1"/>
    <col min="62" max="62" width="39.36328125" customWidth="1"/>
    <col min="63" max="63" width="8.81640625" hidden="1" customWidth="1"/>
  </cols>
  <sheetData>
    <row r="1" spans="1:64" ht="15.5">
      <c r="A1" s="37" t="s">
        <v>43</v>
      </c>
      <c r="B1" s="38"/>
      <c r="C1" s="38"/>
      <c r="D1" s="38"/>
      <c r="E1" s="38"/>
      <c r="F1" s="38"/>
      <c r="G1" s="38"/>
      <c r="H1" s="38"/>
      <c r="I1" s="38"/>
      <c r="J1" s="38"/>
      <c r="K1" s="38"/>
      <c r="L1" s="38"/>
      <c r="M1" s="39"/>
      <c r="N1" s="38"/>
      <c r="O1" s="38"/>
      <c r="P1" s="38"/>
      <c r="Q1" s="38"/>
      <c r="R1" s="39"/>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row>
    <row r="2" spans="1:64" ht="15.5">
      <c r="A2" s="35" t="s">
        <v>38</v>
      </c>
      <c r="B2" s="14"/>
      <c r="C2" s="14"/>
      <c r="D2" s="14"/>
      <c r="E2" s="14"/>
      <c r="F2" s="14"/>
      <c r="G2" s="14"/>
      <c r="H2" s="14"/>
      <c r="I2" s="14"/>
      <c r="J2" s="14"/>
      <c r="K2" s="14"/>
      <c r="L2" s="14"/>
      <c r="M2" s="14"/>
      <c r="N2" s="14"/>
      <c r="O2" s="14"/>
      <c r="P2" s="14"/>
      <c r="Q2" s="13"/>
      <c r="R2" s="13"/>
      <c r="S2" s="13"/>
      <c r="T2" s="13"/>
      <c r="U2" s="13"/>
      <c r="V2" s="13"/>
      <c r="W2" s="13"/>
      <c r="X2" s="13"/>
      <c r="Y2" s="13"/>
      <c r="Z2" s="13"/>
      <c r="AA2" s="13"/>
      <c r="AB2" s="13"/>
      <c r="AC2" s="13"/>
      <c r="AD2" s="13"/>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row>
    <row r="3" spans="1:64" ht="15.5">
      <c r="A3" s="5" t="s">
        <v>44</v>
      </c>
      <c r="B3" s="38"/>
      <c r="C3" s="38"/>
      <c r="D3" s="38"/>
      <c r="E3" s="38"/>
      <c r="F3" s="38"/>
      <c r="G3" s="38"/>
      <c r="H3" s="38"/>
      <c r="I3" s="38"/>
      <c r="J3" s="38"/>
      <c r="K3" s="38"/>
      <c r="L3" s="38"/>
      <c r="M3" s="40"/>
      <c r="N3" s="41"/>
      <c r="O3" s="38"/>
      <c r="P3" s="38"/>
      <c r="Q3" s="38"/>
      <c r="R3" s="39"/>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9"/>
      <c r="BA3" s="38"/>
      <c r="BB3" s="38"/>
      <c r="BC3" s="38"/>
      <c r="BD3" s="38"/>
      <c r="BE3" s="38"/>
      <c r="BF3" s="38"/>
      <c r="BG3" s="38"/>
      <c r="BH3" s="38"/>
      <c r="BI3" s="38"/>
      <c r="BJ3" s="38"/>
      <c r="BK3" s="38"/>
    </row>
    <row r="4" spans="1:64" ht="15.5">
      <c r="A4" s="38" t="s">
        <v>45</v>
      </c>
      <c r="B4" s="38"/>
      <c r="C4" s="38"/>
      <c r="D4" s="38"/>
      <c r="E4" s="38"/>
      <c r="F4" s="38"/>
      <c r="G4" s="38"/>
      <c r="H4" s="38"/>
      <c r="I4" s="38"/>
      <c r="J4" s="38"/>
      <c r="K4" s="38"/>
      <c r="L4" s="38"/>
      <c r="M4" s="40"/>
      <c r="N4" s="41"/>
      <c r="O4" s="38"/>
      <c r="P4" s="38"/>
      <c r="Q4" s="38"/>
      <c r="R4" s="39"/>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9"/>
      <c r="BF4" s="38"/>
      <c r="BG4" s="38"/>
      <c r="BH4" s="38"/>
      <c r="BI4" s="38"/>
      <c r="BJ4" s="38"/>
      <c r="BK4" s="38"/>
    </row>
    <row r="5" spans="1:64" ht="15.5">
      <c r="A5" s="65" t="s">
        <v>46</v>
      </c>
      <c r="B5" s="70" t="s">
        <v>47</v>
      </c>
      <c r="C5" s="70"/>
      <c r="D5" s="70"/>
      <c r="E5" s="70"/>
      <c r="F5" s="70"/>
      <c r="G5" s="70"/>
      <c r="H5" s="70"/>
      <c r="I5" s="65" t="s">
        <v>48</v>
      </c>
      <c r="J5" s="65"/>
      <c r="K5" s="65"/>
      <c r="L5" s="65"/>
      <c r="M5" s="70" t="s">
        <v>49</v>
      </c>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65" t="s">
        <v>50</v>
      </c>
      <c r="AU5" s="65"/>
      <c r="AV5" s="65"/>
      <c r="AW5" s="65"/>
      <c r="AX5" s="65" t="s">
        <v>51</v>
      </c>
      <c r="AY5" s="65"/>
      <c r="AZ5" s="70" t="s">
        <v>52</v>
      </c>
      <c r="BA5" s="70"/>
      <c r="BB5" s="70"/>
      <c r="BC5" s="70" t="s">
        <v>8</v>
      </c>
      <c r="BD5" s="70"/>
      <c r="BE5" s="70"/>
      <c r="BF5" s="70"/>
      <c r="BG5" s="70"/>
      <c r="BH5" s="70"/>
      <c r="BI5" s="70"/>
      <c r="BJ5" s="70" t="s">
        <v>53</v>
      </c>
      <c r="BK5" s="65"/>
      <c r="BL5" s="33"/>
    </row>
    <row r="6" spans="1:64" s="3" customFormat="1" ht="113.5" customHeight="1">
      <c r="A6" s="65"/>
      <c r="B6" s="65" t="s">
        <v>54</v>
      </c>
      <c r="C6" s="65"/>
      <c r="D6" s="65"/>
      <c r="E6" s="42" t="s">
        <v>55</v>
      </c>
      <c r="F6" s="70" t="s">
        <v>56</v>
      </c>
      <c r="G6" s="65"/>
      <c r="H6" s="65"/>
      <c r="I6" s="65" t="s">
        <v>57</v>
      </c>
      <c r="J6" s="65"/>
      <c r="K6" s="65" t="s">
        <v>58</v>
      </c>
      <c r="L6" s="65"/>
      <c r="M6" s="65" t="s">
        <v>59</v>
      </c>
      <c r="N6" s="65"/>
      <c r="O6" s="65"/>
      <c r="P6" s="65"/>
      <c r="Q6" s="65"/>
      <c r="R6" s="65" t="s">
        <v>60</v>
      </c>
      <c r="S6" s="65"/>
      <c r="T6" s="65"/>
      <c r="U6" s="65"/>
      <c r="V6" s="65"/>
      <c r="W6" s="65"/>
      <c r="X6" s="65" t="s">
        <v>61</v>
      </c>
      <c r="Y6" s="65"/>
      <c r="Z6" s="65"/>
      <c r="AA6" s="65"/>
      <c r="AB6" s="65"/>
      <c r="AC6" s="65" t="s">
        <v>62</v>
      </c>
      <c r="AD6" s="65"/>
      <c r="AE6" s="65"/>
      <c r="AF6" s="65"/>
      <c r="AG6" s="65"/>
      <c r="AH6" s="65" t="s">
        <v>63</v>
      </c>
      <c r="AI6" s="65"/>
      <c r="AJ6" s="65"/>
      <c r="AK6" s="65"/>
      <c r="AL6" s="65" t="s">
        <v>64</v>
      </c>
      <c r="AM6" s="65"/>
      <c r="AN6" s="65"/>
      <c r="AO6" s="65"/>
      <c r="AP6" s="65"/>
      <c r="AQ6" s="65"/>
      <c r="AR6" s="65"/>
      <c r="AS6" s="65"/>
      <c r="AT6" s="65"/>
      <c r="AU6" s="65"/>
      <c r="AV6" s="65"/>
      <c r="AW6" s="65"/>
      <c r="AX6" s="65"/>
      <c r="AY6" s="65"/>
      <c r="AZ6" s="70"/>
      <c r="BA6" s="70"/>
      <c r="BB6" s="70"/>
      <c r="BC6" s="70"/>
      <c r="BD6" s="70"/>
      <c r="BE6" s="70"/>
      <c r="BF6" s="70"/>
      <c r="BG6" s="70"/>
      <c r="BH6" s="70"/>
      <c r="BI6" s="70"/>
      <c r="BJ6" s="65"/>
      <c r="BK6" s="65"/>
      <c r="BL6" s="43"/>
    </row>
    <row r="7" spans="1:64" ht="178" customHeight="1">
      <c r="A7" s="44">
        <v>1</v>
      </c>
      <c r="B7" s="65" t="s">
        <v>70</v>
      </c>
      <c r="C7" s="65"/>
      <c r="D7" s="65"/>
      <c r="E7" s="45" t="s">
        <v>65</v>
      </c>
      <c r="F7" s="65" t="s">
        <v>66</v>
      </c>
      <c r="G7" s="65"/>
      <c r="H7" s="65"/>
      <c r="I7" s="68">
        <v>45268</v>
      </c>
      <c r="J7" s="65"/>
      <c r="K7" s="69">
        <v>60423883</v>
      </c>
      <c r="L7" s="69"/>
      <c r="M7" s="71">
        <f>K7</f>
        <v>60423883</v>
      </c>
      <c r="N7" s="69"/>
      <c r="O7" s="69"/>
      <c r="P7" s="69"/>
      <c r="Q7" s="69"/>
      <c r="R7" s="46" t="s">
        <v>67</v>
      </c>
      <c r="S7" s="44"/>
      <c r="T7" s="44"/>
      <c r="U7" s="44"/>
      <c r="V7" s="44"/>
      <c r="W7" s="44"/>
      <c r="X7" s="65">
        <v>0</v>
      </c>
      <c r="Y7" s="65"/>
      <c r="Z7" s="65"/>
      <c r="AA7" s="65"/>
      <c r="AB7" s="65"/>
      <c r="AC7" s="65">
        <v>0</v>
      </c>
      <c r="AD7" s="65"/>
      <c r="AE7" s="65"/>
      <c r="AF7" s="65"/>
      <c r="AG7" s="65"/>
      <c r="AH7" s="65" t="s">
        <v>18</v>
      </c>
      <c r="AI7" s="65"/>
      <c r="AJ7" s="65"/>
      <c r="AK7" s="65"/>
      <c r="AL7" s="65" t="s">
        <v>66</v>
      </c>
      <c r="AM7" s="65"/>
      <c r="AN7" s="65"/>
      <c r="AO7" s="65"/>
      <c r="AP7" s="65"/>
      <c r="AQ7" s="65"/>
      <c r="AR7" s="65"/>
      <c r="AS7" s="65"/>
      <c r="AT7" s="65">
        <v>0</v>
      </c>
      <c r="AU7" s="65"/>
      <c r="AV7" s="65"/>
      <c r="AW7" s="65"/>
      <c r="AX7" s="65">
        <v>0</v>
      </c>
      <c r="AY7" s="65"/>
      <c r="AZ7" s="66">
        <v>0</v>
      </c>
      <c r="BA7" s="66"/>
      <c r="BB7" s="66"/>
      <c r="BC7" s="67">
        <v>0</v>
      </c>
      <c r="BD7" s="67"/>
      <c r="BE7" s="67"/>
      <c r="BF7" s="67"/>
      <c r="BG7" s="67"/>
      <c r="BH7" s="67"/>
      <c r="BI7" s="67"/>
      <c r="BJ7" s="65" t="s">
        <v>74</v>
      </c>
      <c r="BK7" s="72"/>
      <c r="BL7" s="33"/>
    </row>
    <row r="8" spans="1:64" ht="178" customHeight="1">
      <c r="A8" s="44">
        <v>2</v>
      </c>
      <c r="B8" s="65" t="s">
        <v>71</v>
      </c>
      <c r="C8" s="65"/>
      <c r="D8" s="65"/>
      <c r="E8" s="45" t="s">
        <v>72</v>
      </c>
      <c r="F8" s="65" t="s">
        <v>66</v>
      </c>
      <c r="G8" s="65"/>
      <c r="H8" s="65"/>
      <c r="I8" s="68" t="s">
        <v>75</v>
      </c>
      <c r="J8" s="65"/>
      <c r="K8" s="69">
        <v>11565208</v>
      </c>
      <c r="L8" s="69"/>
      <c r="M8" s="69">
        <f>K8</f>
        <v>11565208</v>
      </c>
      <c r="N8" s="69"/>
      <c r="O8" s="69"/>
      <c r="P8" s="69"/>
      <c r="Q8" s="69"/>
      <c r="R8" s="46" t="s">
        <v>67</v>
      </c>
      <c r="S8" s="44"/>
      <c r="T8" s="44"/>
      <c r="U8" s="44"/>
      <c r="V8" s="44"/>
      <c r="W8" s="44"/>
      <c r="X8" s="65">
        <v>0</v>
      </c>
      <c r="Y8" s="65"/>
      <c r="Z8" s="65"/>
      <c r="AA8" s="65"/>
      <c r="AB8" s="65"/>
      <c r="AC8" s="65">
        <v>0</v>
      </c>
      <c r="AD8" s="65"/>
      <c r="AE8" s="65"/>
      <c r="AF8" s="65"/>
      <c r="AG8" s="65"/>
      <c r="AH8" s="65" t="s">
        <v>18</v>
      </c>
      <c r="AI8" s="65"/>
      <c r="AJ8" s="65"/>
      <c r="AK8" s="65"/>
      <c r="AL8" s="65" t="s">
        <v>66</v>
      </c>
      <c r="AM8" s="65"/>
      <c r="AN8" s="65"/>
      <c r="AO8" s="65"/>
      <c r="AP8" s="65"/>
      <c r="AQ8" s="65"/>
      <c r="AR8" s="65"/>
      <c r="AS8" s="65"/>
      <c r="AT8" s="65">
        <v>0</v>
      </c>
      <c r="AU8" s="65"/>
      <c r="AV8" s="65"/>
      <c r="AW8" s="65"/>
      <c r="AX8" s="65">
        <v>0</v>
      </c>
      <c r="AY8" s="65"/>
      <c r="AZ8" s="66">
        <v>0</v>
      </c>
      <c r="BA8" s="66"/>
      <c r="BB8" s="66"/>
      <c r="BC8" s="67">
        <v>0</v>
      </c>
      <c r="BD8" s="67"/>
      <c r="BE8" s="67"/>
      <c r="BF8" s="67"/>
      <c r="BG8" s="67"/>
      <c r="BH8" s="67"/>
      <c r="BI8" s="67"/>
      <c r="BJ8" s="73" t="s">
        <v>73</v>
      </c>
      <c r="BK8" s="74"/>
      <c r="BL8" s="34"/>
    </row>
    <row r="9" spans="1:64" ht="15.5">
      <c r="A9" s="46"/>
      <c r="B9" s="65"/>
      <c r="C9" s="65"/>
      <c r="D9" s="65"/>
      <c r="E9" s="46"/>
      <c r="F9" s="65"/>
      <c r="G9" s="65"/>
      <c r="H9" s="65"/>
      <c r="I9" s="65"/>
      <c r="J9" s="65"/>
      <c r="K9" s="47">
        <f>K7+K8</f>
        <v>71989091</v>
      </c>
      <c r="L9" s="47">
        <f>SUM(L7:M7)</f>
        <v>60423883</v>
      </c>
      <c r="M9" s="47">
        <f>SUM(M7:M8)</f>
        <v>71989091</v>
      </c>
      <c r="N9" s="33"/>
      <c r="O9" s="33"/>
      <c r="P9" s="33"/>
      <c r="Q9" s="33"/>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47">
        <f>SUM(AZ7:BB7)</f>
        <v>0</v>
      </c>
      <c r="BA9" s="47"/>
      <c r="BB9" s="47"/>
      <c r="BC9" s="67">
        <f>BC7+BC8</f>
        <v>0</v>
      </c>
      <c r="BD9" s="67"/>
      <c r="BE9" s="67"/>
      <c r="BF9" s="67"/>
      <c r="BG9" s="67"/>
      <c r="BH9" s="67"/>
      <c r="BI9" s="67"/>
      <c r="BJ9" s="65"/>
      <c r="BK9" s="65"/>
      <c r="BL9" s="33"/>
    </row>
    <row r="11" spans="1:64">
      <c r="L11" s="48"/>
    </row>
  </sheetData>
  <mergeCells count="59">
    <mergeCell ref="AT9:AW9"/>
    <mergeCell ref="AX9:AY9"/>
    <mergeCell ref="BC9:BI9"/>
    <mergeCell ref="BJ9:BK9"/>
    <mergeCell ref="B9:D9"/>
    <mergeCell ref="F9:H9"/>
    <mergeCell ref="I9:J9"/>
    <mergeCell ref="R9:W9"/>
    <mergeCell ref="X9:AB9"/>
    <mergeCell ref="AC9:AG9"/>
    <mergeCell ref="AH9:AK9"/>
    <mergeCell ref="AL9:AS9"/>
    <mergeCell ref="M7:Q7"/>
    <mergeCell ref="BC7:BI7"/>
    <mergeCell ref="BJ7:BK7"/>
    <mergeCell ref="AC7:AG7"/>
    <mergeCell ref="AH7:AK7"/>
    <mergeCell ref="AL7:AS7"/>
    <mergeCell ref="AT7:AW7"/>
    <mergeCell ref="AX7:AY7"/>
    <mergeCell ref="AZ7:BB7"/>
    <mergeCell ref="X7:AB7"/>
    <mergeCell ref="AZ5:BB6"/>
    <mergeCell ref="BC5:BI6"/>
    <mergeCell ref="BJ5:BK6"/>
    <mergeCell ref="B6:D6"/>
    <mergeCell ref="F6:H6"/>
    <mergeCell ref="I6:J6"/>
    <mergeCell ref="K6:L6"/>
    <mergeCell ref="M6:Q6"/>
    <mergeCell ref="R6:W6"/>
    <mergeCell ref="X6:AB6"/>
    <mergeCell ref="AX5:AY6"/>
    <mergeCell ref="B7:D7"/>
    <mergeCell ref="F7:H7"/>
    <mergeCell ref="I7:J7"/>
    <mergeCell ref="K7:L7"/>
    <mergeCell ref="A5:A6"/>
    <mergeCell ref="B5:H5"/>
    <mergeCell ref="I5:L5"/>
    <mergeCell ref="M5:AS5"/>
    <mergeCell ref="AT5:AW6"/>
    <mergeCell ref="AC6:AG6"/>
    <mergeCell ref="AH6:AK6"/>
    <mergeCell ref="AL6:AS6"/>
    <mergeCell ref="B8:D8"/>
    <mergeCell ref="F8:H8"/>
    <mergeCell ref="I8:J8"/>
    <mergeCell ref="K8:L8"/>
    <mergeCell ref="M8:Q8"/>
    <mergeCell ref="AX8:AY8"/>
    <mergeCell ref="AZ8:BB8"/>
    <mergeCell ref="BC8:BI8"/>
    <mergeCell ref="BJ8:BK8"/>
    <mergeCell ref="X8:AB8"/>
    <mergeCell ref="AC8:AG8"/>
    <mergeCell ref="AH8:AK8"/>
    <mergeCell ref="AL8:AS8"/>
    <mergeCell ref="AT8:AW8"/>
  </mergeCells>
  <pageMargins left="0.70866141732283472" right="0.70866141732283472" top="0.74803149606299213" bottom="0.74803149606299213" header="0.31496062992125984" footer="0.31496062992125984"/>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 of claims</vt:lpstr>
      <vt:lpstr>Ann_3_Secured FC</vt:lpstr>
      <vt:lpstr>Ann_7_OCs_Govt dues</vt:lpstr>
      <vt:lpstr>'Ann_7_OCs_Govt dues'!Print_Area</vt:lpstr>
      <vt:lpstr>'Summary of claims'!Print_Area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2023-12-18T05:40:04Z</dcterms:modified>
</cp:coreProperties>
</file>